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2\Izvodi za sajt 2022\09 Septembar\"/>
    </mc:Choice>
  </mc:AlternateContent>
  <xr:revisionPtr revIDLastSave="0" documentId="13_ncr:1_{A560F739-8D55-4859-BC7F-ADC0B4421B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5" i="1" l="1"/>
  <c r="B34" i="1"/>
  <c r="B18" i="1"/>
  <c r="B16" i="1"/>
  <c r="C13" i="1"/>
  <c r="B15" i="1" l="1"/>
</calcChain>
</file>

<file path=xl/sharedStrings.xml><?xml version="1.0" encoding="utf-8"?>
<sst xmlns="http://schemas.openxmlformats.org/spreadsheetml/2006/main" count="47" uniqueCount="42">
  <si>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</si>
  <si>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</si>
  <si>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</si>
  <si>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</si>
  <si>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</si>
  <si>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</si>
  <si>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</si>
  <si>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</si>
  <si>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22.09.2022.</t>
  </si>
  <si>
    <t>23.09.2022.</t>
  </si>
  <si>
    <t>IZVOD  BR. 182</t>
  </si>
  <si>
    <t>RFZO - ISHRANA 07D</t>
  </si>
  <si>
    <t>RFZO - MATERIJALNI I OSTALI TROŠKOVI</t>
  </si>
  <si>
    <t>OSTALI TROŠKOVI - 07F - IZVOR 17</t>
  </si>
  <si>
    <t>DUNAV OSIGURANJE ADO</t>
  </si>
  <si>
    <t>MATERIJALNI I OSTALI TROŠKOVI - 07E I 07F</t>
  </si>
  <si>
    <t>METRECO DOO NIŠ</t>
  </si>
  <si>
    <t>BIGZ OFFICE GROUP doo</t>
  </si>
  <si>
    <t>IBREA DOO</t>
  </si>
  <si>
    <t>JP PTT SAOBRAĆAJ  SRBIJA</t>
  </si>
  <si>
    <t>NATALY DROGERIJA TR NIŠ</t>
  </si>
  <si>
    <t>AUTOMEHANIČARSKA RADNJA  STOJILJKOVIĆ M</t>
  </si>
  <si>
    <t>BEO MEDICAL TRADE D.O.O.</t>
  </si>
  <si>
    <t>MEDIPRO MPM DOO BEOGRAD</t>
  </si>
  <si>
    <t>PWW.-LESKOVAC DOO LESKOVAC</t>
  </si>
  <si>
    <t>JKP VODOVOD LESKOVAC</t>
  </si>
  <si>
    <t>ZAVOD ZA JAVNO ZDRAVLJE LESKOVAC</t>
  </si>
  <si>
    <t>PECH - MIS</t>
  </si>
  <si>
    <t>GRAFIKA GALEB D.O.O.</t>
  </si>
  <si>
    <t>KATALOG  DOO LESKOVAC</t>
  </si>
  <si>
    <t>TELEKOM SRBIJA AD BEOGRAD</t>
  </si>
  <si>
    <t>ISHRANA - 07D</t>
  </si>
  <si>
    <t>RUŽA IMPEKS DOO NIŠ</t>
  </si>
  <si>
    <t>SPIN TR</t>
  </si>
  <si>
    <t>FRIKOM DOO</t>
  </si>
  <si>
    <t>PRINCIPAL DUO</t>
  </si>
  <si>
    <t>MESOKOMBINAT PROMET DOO LESKOVAC</t>
  </si>
  <si>
    <t>DON DON D.O.O.</t>
  </si>
  <si>
    <t>GE LE SYNERGY</t>
  </si>
  <si>
    <t>DAKOM DOO</t>
  </si>
  <si>
    <t>JANKOVIĆ ROSA</t>
  </si>
  <si>
    <t>NBA PATRIOTA DOO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</si>
</sst>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8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52">
    <xf numFmtId="0" fontId="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25" fillId="3" borderId="0" applyNumberFormat="0" applyBorder="0" applyAlignment="0" applyProtection="0"/>
    <xf numFmtId="0" fontId="29" fillId="6" borderId="4" applyNumberFormat="0" applyAlignment="0" applyProtection="0"/>
    <xf numFmtId="0" fontId="31" fillId="7" borderId="7" applyNumberFormat="0" applyAlignment="0" applyProtection="0"/>
    <xf numFmtId="0" fontId="3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7" fillId="5" borderId="4" applyNumberFormat="0" applyAlignment="0" applyProtection="0"/>
    <xf numFmtId="0" fontId="30" fillId="0" borderId="6" applyNumberFormat="0" applyFill="0" applyAlignment="0" applyProtection="0"/>
    <xf numFmtId="0" fontId="26" fillId="4" borderId="0" applyNumberFormat="0" applyBorder="0" applyAlignment="0" applyProtection="0"/>
    <xf numFmtId="0" fontId="10" fillId="8" borderId="8" applyNumberFormat="0" applyFont="0" applyAlignment="0" applyProtection="0"/>
    <xf numFmtId="0" fontId="28" fillId="6" borderId="5" applyNumberFormat="0" applyAlignment="0" applyProtection="0"/>
    <xf numFmtId="0" fontId="20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35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</cellStyleXfs>
  <cellXfs count="23">
    <xf numFmtId="0" fontId="0" fillId="0" borderId="0" xfId="0"/>
    <xf numFmtId="4" fontId="36" fillId="0" borderId="0" xfId="0" applyNumberFormat="1" applyFont="1" applyBorder="1" applyAlignment="1">
      <alignment horizontal="right"/>
    </xf>
    <xf numFmtId="0" fontId="36" fillId="0" borderId="0" xfId="0" applyFont="1" applyBorder="1" applyAlignment="1"/>
    <xf numFmtId="4" fontId="37" fillId="0" borderId="0" xfId="0" applyNumberFormat="1" applyFont="1" applyBorder="1" applyAlignment="1">
      <alignment horizontal="right"/>
    </xf>
    <xf numFmtId="164" fontId="37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7" fillId="0" borderId="0" xfId="0" applyFont="1" applyBorder="1" applyAlignment="1"/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0" fontId="1" fillId="0" borderId="0" xfId="8" applyFont="1" applyFill="1" applyBorder="1"/>
    <xf numFmtId="4" fontId="1" fillId="0" borderId="0" xfId="8" applyNumberFormat="1" applyFont="1" applyFill="1" applyBorder="1" applyAlignment="1">
      <alignment horizontal="right"/>
    </xf>
    <xf numFmtId="0" fontId="1" fillId="0" borderId="0" xfId="0" applyFont="1" applyBorder="1"/>
    <xf numFmtId="0" fontId="19" fillId="0" borderId="0" xfId="0" applyFont="1" applyBorder="1"/>
    <xf numFmtId="4" fontId="36" fillId="0" borderId="0" xfId="0" applyNumberFormat="1" applyFont="1" applyFill="1" applyBorder="1" applyAlignment="1">
      <alignment horizontal="right"/>
    </xf>
    <xf numFmtId="0" fontId="19" fillId="0" borderId="10" xfId="0" applyFont="1" applyBorder="1"/>
    <xf numFmtId="4" fontId="19" fillId="0" borderId="11" xfId="0" applyNumberFormat="1" applyFont="1" applyBorder="1" applyAlignment="1">
      <alignment horizontal="right"/>
    </xf>
    <xf numFmtId="49" fontId="0" fillId="0" borderId="12" xfId="0" applyNumberFormat="1" applyBorder="1"/>
    <xf numFmtId="4" fontId="0" fillId="0" borderId="13" xfId="0" applyNumberFormat="1" applyBorder="1"/>
    <xf numFmtId="4" fontId="19" fillId="0" borderId="11" xfId="0" applyNumberFormat="1" applyFont="1" applyBorder="1"/>
    <xf numFmtId="0" fontId="0" fillId="0" borderId="14" xfId="0" applyBorder="1"/>
    <xf numFmtId="4" fontId="0" fillId="0" borderId="15" xfId="0" applyNumberFormat="1" applyBorder="1"/>
    <xf numFmtId="0" fontId="0" fillId="0" borderId="12" xfId="0" applyBorder="1"/>
    <xf numFmtId="4" fontId="19" fillId="0" borderId="0" xfId="0" applyNumberFormat="1" applyFont="1"/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6" customWidth="1"/>
    <col min="2" max="2" width="15.5703125" style="3" customWidth="1"/>
    <col min="3" max="3" width="20.42578125" style="4" customWidth="1"/>
    <col min="4" max="16384" width="9.140625" style="5"/>
  </cols>
  <sheetData>
    <row r="1" spans="1:3" x14ac:dyDescent="0.25">
      <c r="A1" s="2" t="s">
        <v>0</v>
      </c>
    </row>
    <row r="2" spans="1:3" x14ac:dyDescent="0.25">
      <c r="A2" s="6" t="s">
        <v>5</v>
      </c>
    </row>
    <row r="3" spans="1:3" x14ac:dyDescent="0.25">
      <c r="A3" s="6" t="s">
        <v>4</v>
      </c>
    </row>
    <row r="4" spans="1:3" x14ac:dyDescent="0.25">
      <c r="A4" s="6" t="s">
        <v>9</v>
      </c>
    </row>
    <row r="6" spans="1:3" x14ac:dyDescent="0.25">
      <c r="A6" s="2" t="s">
        <v>10</v>
      </c>
    </row>
    <row r="7" spans="1:3" x14ac:dyDescent="0.25">
      <c r="A7" s="6" t="s">
        <v>1</v>
      </c>
      <c r="B7" s="6" t="s">
        <v>9</v>
      </c>
      <c r="C7" s="7">
        <v>604659.45000000019</v>
      </c>
    </row>
    <row r="8" spans="1:3" x14ac:dyDescent="0.25">
      <c r="A8" s="6" t="s">
        <v>2</v>
      </c>
      <c r="B8" s="6" t="s">
        <v>8</v>
      </c>
      <c r="C8" s="7">
        <v>511090.02999999985</v>
      </c>
    </row>
    <row r="9" spans="1:3" x14ac:dyDescent="0.25">
      <c r="A9" s="6" t="s">
        <v>7</v>
      </c>
      <c r="B9" s="6" t="s">
        <v>9</v>
      </c>
      <c r="C9" s="8">
        <v>5922</v>
      </c>
    </row>
    <row r="10" spans="1:3" x14ac:dyDescent="0.25">
      <c r="A10" s="6" t="s">
        <v>11</v>
      </c>
      <c r="B10" s="6" t="s">
        <v>9</v>
      </c>
      <c r="C10" s="8">
        <v>734125</v>
      </c>
    </row>
    <row r="11" spans="1:3" x14ac:dyDescent="0.25">
      <c r="A11" s="6" t="s">
        <v>12</v>
      </c>
      <c r="B11" s="6" t="s">
        <v>9</v>
      </c>
      <c r="C11" s="8">
        <v>2564541.67</v>
      </c>
    </row>
    <row r="12" spans="1:3" x14ac:dyDescent="0.25">
      <c r="A12" s="9" t="s">
        <v>6</v>
      </c>
      <c r="B12" s="6" t="s">
        <v>9</v>
      </c>
      <c r="C12" s="10">
        <v>3211019.2499999995</v>
      </c>
    </row>
    <row r="13" spans="1:3" x14ac:dyDescent="0.25">
      <c r="A13" s="11"/>
      <c r="B13" s="6"/>
      <c r="C13" s="1">
        <f>C8+C9+C10+C11-C12</f>
        <v>604659.45000000019</v>
      </c>
    </row>
    <row r="14" spans="1:3" x14ac:dyDescent="0.25">
      <c r="A14" s="11"/>
      <c r="C14" s="1"/>
    </row>
    <row r="15" spans="1:3" x14ac:dyDescent="0.25">
      <c r="A15" s="12" t="s">
        <v>3</v>
      </c>
      <c r="B15" s="13" t="str">
        <f>A4</f>
        <v>23.09.2022.</v>
      </c>
    </row>
    <row r="16" spans="1:3" x14ac:dyDescent="0.25">
      <c r="A16" s="14" t="s">
        <v>13</v>
      </c>
      <c r="B16" s="15">
        <f>SUM(B17)</f>
        <v>54823.89</v>
      </c>
    </row>
    <row r="17" spans="1:2" x14ac:dyDescent="0.25">
      <c r="A17" s="16" t="s">
        <v>14</v>
      </c>
      <c r="B17" s="17">
        <v>54823.89</v>
      </c>
    </row>
    <row r="18" spans="1:2" x14ac:dyDescent="0.25">
      <c r="A18" s="14" t="s">
        <v>15</v>
      </c>
      <c r="B18" s="18">
        <f>SUM(B19:B33)</f>
        <v>2431522.2800000003</v>
      </c>
    </row>
    <row r="19" spans="1:2" x14ac:dyDescent="0.25">
      <c r="A19" s="19" t="s">
        <v>16</v>
      </c>
      <c r="B19" s="20">
        <v>100458.43</v>
      </c>
    </row>
    <row r="20" spans="1:2" x14ac:dyDescent="0.25">
      <c r="A20" s="19" t="s">
        <v>17</v>
      </c>
      <c r="B20" s="20">
        <v>119361.98</v>
      </c>
    </row>
    <row r="21" spans="1:2" x14ac:dyDescent="0.25">
      <c r="A21" s="19" t="s">
        <v>18</v>
      </c>
      <c r="B21" s="20">
        <v>106655.32</v>
      </c>
    </row>
    <row r="22" spans="1:2" x14ac:dyDescent="0.25">
      <c r="A22" s="19" t="s">
        <v>19</v>
      </c>
      <c r="B22" s="20">
        <v>111550</v>
      </c>
    </row>
    <row r="23" spans="1:2" x14ac:dyDescent="0.25">
      <c r="A23" s="19" t="s">
        <v>20</v>
      </c>
      <c r="B23" s="20">
        <v>202972.79999999999</v>
      </c>
    </row>
    <row r="24" spans="1:2" x14ac:dyDescent="0.25">
      <c r="A24" s="19" t="s">
        <v>21</v>
      </c>
      <c r="B24" s="20">
        <v>100000</v>
      </c>
    </row>
    <row r="25" spans="1:2" x14ac:dyDescent="0.25">
      <c r="A25" s="19" t="s">
        <v>22</v>
      </c>
      <c r="B25" s="20">
        <v>348600</v>
      </c>
    </row>
    <row r="26" spans="1:2" x14ac:dyDescent="0.25">
      <c r="A26" s="19" t="s">
        <v>23</v>
      </c>
      <c r="B26" s="20">
        <v>100000</v>
      </c>
    </row>
    <row r="27" spans="1:2" x14ac:dyDescent="0.25">
      <c r="A27" s="19" t="s">
        <v>24</v>
      </c>
      <c r="B27" s="20">
        <v>201066.75</v>
      </c>
    </row>
    <row r="28" spans="1:2" x14ac:dyDescent="0.25">
      <c r="A28" s="19" t="s">
        <v>25</v>
      </c>
      <c r="B28" s="20">
        <v>300000</v>
      </c>
    </row>
    <row r="29" spans="1:2" x14ac:dyDescent="0.25">
      <c r="A29" s="19" t="s">
        <v>26</v>
      </c>
      <c r="B29" s="20">
        <v>146611</v>
      </c>
    </row>
    <row r="30" spans="1:2" x14ac:dyDescent="0.25">
      <c r="A30" s="19" t="s">
        <v>27</v>
      </c>
      <c r="B30" s="20">
        <v>100000</v>
      </c>
    </row>
    <row r="31" spans="1:2" x14ac:dyDescent="0.25">
      <c r="A31" s="19" t="s">
        <v>28</v>
      </c>
      <c r="B31" s="20">
        <v>130603.92000000001</v>
      </c>
    </row>
    <row r="32" spans="1:2" x14ac:dyDescent="0.25">
      <c r="A32" s="19" t="s">
        <v>29</v>
      </c>
      <c r="B32" s="20">
        <v>80000</v>
      </c>
    </row>
    <row r="33" spans="1:2" x14ac:dyDescent="0.25">
      <c r="A33" s="21" t="s">
        <v>30</v>
      </c>
      <c r="B33" s="17">
        <v>283642.08</v>
      </c>
    </row>
    <row r="34" spans="1:2" x14ac:dyDescent="0.25">
      <c r="A34" s="14" t="s">
        <v>31</v>
      </c>
      <c r="B34" s="18">
        <f>SUM(B35:B44)</f>
        <v>724673.08</v>
      </c>
    </row>
    <row r="35" spans="1:2" x14ac:dyDescent="0.25">
      <c r="A35" s="19" t="s">
        <v>32</v>
      </c>
      <c r="B35" s="20">
        <v>48972.38</v>
      </c>
    </row>
    <row r="36" spans="1:2" x14ac:dyDescent="0.25">
      <c r="A36" s="19" t="s">
        <v>33</v>
      </c>
      <c r="B36" s="20">
        <v>171002.36000000002</v>
      </c>
    </row>
    <row r="37" spans="1:2" x14ac:dyDescent="0.25">
      <c r="A37" s="19" t="s">
        <v>34</v>
      </c>
      <c r="B37" s="20">
        <v>24189</v>
      </c>
    </row>
    <row r="38" spans="1:2" x14ac:dyDescent="0.25">
      <c r="A38" s="19" t="s">
        <v>35</v>
      </c>
      <c r="B38" s="20">
        <v>20777.580000000002</v>
      </c>
    </row>
    <row r="39" spans="1:2" x14ac:dyDescent="0.25">
      <c r="A39" s="19" t="s">
        <v>36</v>
      </c>
      <c r="B39" s="20">
        <v>128309.88</v>
      </c>
    </row>
    <row r="40" spans="1:2" x14ac:dyDescent="0.25">
      <c r="A40" s="19" t="s">
        <v>37</v>
      </c>
      <c r="B40" s="20">
        <v>137291.27000000002</v>
      </c>
    </row>
    <row r="41" spans="1:2" x14ac:dyDescent="0.25">
      <c r="A41" s="19" t="s">
        <v>38</v>
      </c>
      <c r="B41" s="20">
        <v>5040</v>
      </c>
    </row>
    <row r="42" spans="1:2" x14ac:dyDescent="0.25">
      <c r="A42" s="19" t="s">
        <v>39</v>
      </c>
      <c r="B42" s="20">
        <v>156983.71000000002</v>
      </c>
    </row>
    <row r="43" spans="1:2" x14ac:dyDescent="0.25">
      <c r="A43" s="19" t="s">
        <v>40</v>
      </c>
      <c r="B43" s="20">
        <v>28669.4</v>
      </c>
    </row>
    <row r="44" spans="1:2" x14ac:dyDescent="0.25">
      <c r="A44" s="21" t="s">
        <v>41</v>
      </c>
      <c r="B44" s="17">
        <v>3437.5</v>
      </c>
    </row>
    <row r="45" spans="1:2" x14ac:dyDescent="0.25">
      <c r="A45"/>
      <c r="B45" s="22">
        <f>B16+B18+B34</f>
        <v>3211019.2500000005</v>
      </c>
    </row>
  </sheetData>
  <dataConsolidate>
    <dataRefs count="1">
      <dataRef ref="A19:B25" sheet="Sheet1"/>
    </dataRefs>
  </dataConsolidate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2022-09-26T04:49:18Z</cp:lastPrinted>
  <dcterms:created xsi:type="dcterms:W3CDTF">2009-03-09T09:27:50Z</dcterms:created>
  <dcterms:modified xsi:type="dcterms:W3CDTF">2022-09-26T04:49:27Z</dcterms:modified>
</cp:coreProperties>
</file>